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ephen.heinpalu.ESC\Desktop\"/>
    </mc:Choice>
  </mc:AlternateContent>
  <bookViews>
    <workbookView xWindow="0" yWindow="0" windowWidth="25200" windowHeight="1234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 r="D6" i="1" l="1"/>
  <c r="D13" i="1" l="1"/>
  <c r="D9" i="1"/>
  <c r="F9" i="1" l="1"/>
  <c r="F10" i="1" s="1"/>
  <c r="D17" i="1"/>
  <c r="F17" i="1" s="1"/>
  <c r="F13" i="1"/>
  <c r="D10" i="1" l="1"/>
  <c r="F18" i="1"/>
  <c r="D18" i="1" s="1"/>
  <c r="F14" i="1"/>
  <c r="D14" i="1" s="1"/>
</calcChain>
</file>

<file path=xl/comments1.xml><?xml version="1.0" encoding="utf-8"?>
<comments xmlns="http://schemas.openxmlformats.org/spreadsheetml/2006/main">
  <authors>
    <author>Stephen Heinpalu</author>
  </authors>
  <commentList>
    <comment ref="C4" authorId="0" shapeId="0">
      <text>
        <r>
          <rPr>
            <b/>
            <sz val="9"/>
            <color indexed="81"/>
            <rFont val="Tahoma"/>
            <family val="2"/>
          </rPr>
          <t>GUIDELINES:</t>
        </r>
        <r>
          <rPr>
            <sz val="9"/>
            <color indexed="81"/>
            <rFont val="Tahoma"/>
            <family val="2"/>
          </rPr>
          <t xml:space="preserve">
DOCUMENTATION
Review available documents such as organizational charts or employee lists to determine all possible positions/disciplines within the company. Compare this list of company positions with the positions/disciplines addressed in the formal hazard assessment system.
Note that within formal hazard assessments, individual positions or roles may be grouped under discipline headings such as “administrative staff”, “office workers”, “shop” / “shop workers”, “field staff”, etc.
</t>
        </r>
      </text>
    </comment>
    <comment ref="C8" authorId="0" shapeId="0">
      <text>
        <r>
          <rPr>
            <b/>
            <sz val="9"/>
            <color indexed="81"/>
            <rFont val="Tahoma"/>
            <family val="2"/>
          </rPr>
          <t xml:space="preserve">GUIDELINES:
</t>
        </r>
        <r>
          <rPr>
            <sz val="9"/>
            <color indexed="81"/>
            <rFont val="Tahoma"/>
            <family val="2"/>
          </rPr>
          <t>DOCUMENTATION
Review the company's formal hazard assessments to determine what percentage of positions/disciplines have their job tasks identified or listed. As noted in B.1.b, tasks may be identified by individual positions or by discipline headings such as “administrative staff”, “shop staff”, “field staff”, etc. For large companies with a complex formal hazard assessment system draw a representative sample of positions or disciplines for further review.
Note: The auditor is not assessing the quality of tasks identified, but rather that each position/discipline has one or more tasks identified within the formal hazard assessments. Where companies have job descriptions, responsibilities such as “conducting investigations, or completing orientations” are not considered job tasks.</t>
        </r>
      </text>
    </comment>
    <comment ref="C12" authorId="0" shapeId="0">
      <text>
        <r>
          <rPr>
            <b/>
            <sz val="9"/>
            <color indexed="81"/>
            <rFont val="Tahoma"/>
            <family val="2"/>
          </rPr>
          <t>GUIDELINES:</t>
        </r>
        <r>
          <rPr>
            <sz val="9"/>
            <color indexed="81"/>
            <rFont val="Tahoma"/>
            <family val="2"/>
          </rPr>
          <t xml:space="preserve">
Definitions:
A health hazard is anything that could harm someone’s health, either immediately or over time.
A safety hazard is anything that could cause injury or damage.
DOCUMENTATION
Review a sample of formal hazard assessments (FHAs) to determine if applicable health and safety hazards have been identified for each task. Consider the four categories for health and safety hazards, which include: 
• Physical (e.g. radiological, working at heights, lifting heavy loads, extreme temperatures, violence, ergonomics, etc.)
• Chemical (e.g. fumes, vapours, gases, waste products, etc.) 
• Biological (e.g. bodily fluids, viruses, bacteria, moulds, etc.) 
• Psychological (e.g. harassment and bullying, stress, fatigue, etc.)
Note: All hazard categories may not be applicable to every task identified on formal hazard assessments.</t>
        </r>
      </text>
    </comment>
    <comment ref="C16" authorId="0" shapeId="0">
      <text>
        <r>
          <rPr>
            <b/>
            <sz val="9"/>
            <color indexed="81"/>
            <rFont val="Tahoma"/>
            <family val="2"/>
          </rPr>
          <t>GUIDELINES:</t>
        </r>
        <r>
          <rPr>
            <sz val="9"/>
            <color indexed="81"/>
            <rFont val="Tahoma"/>
            <family val="2"/>
          </rPr>
          <t xml:space="preserve">
DOCUMENTATION
Review a sample of FHAs to verify if some type of system is used to measure risk of each individual
hazard. Risk assessment may use any combination of severity (s), frequency (f), probability (p), or similar measurement.
Risk is the chance of injury, damage or loss. Some hazards pose a greater risk than others. By evaluating the risk of the hazards, you can prioritize which hazards to address first. Once you have identified all the hazards of individual tasks, you can evaluate the level of risk that is associated with each hazard. (pg. 15, Hazard Assessment and Control: a handbook for Alberta Employers and Workers)
Example: The task of driving included the hazards:
Wildlife (s) 4, (p) 4, (f) 1; Weather (s) 2, (p) 4, (f) 1; Other Drivers (s) 4, (p) 4, (f) 2
(Incorrect if hazards are assessed as a group, i.e. wildlife, weather, other drivers (s) 4, (p) 2, (f) 2)
Example: Task of Driving included the Hazards: Wildlife: Med; Weather: Low; Other Drivers: High
(Incorrect if hazards are assigned a priority level as a group, i.e. wildlife, weather, other Drivers: Medium)
</t>
        </r>
      </text>
    </comment>
  </commentList>
</comments>
</file>

<file path=xl/sharedStrings.xml><?xml version="1.0" encoding="utf-8"?>
<sst xmlns="http://schemas.openxmlformats.org/spreadsheetml/2006/main" count="19" uniqueCount="19">
  <si>
    <t xml:space="preserve">  Calculation  </t>
  </si>
  <si>
    <t>Of those hazards how many had a completed risk assessment?</t>
  </si>
  <si>
    <t>B.1.b</t>
  </si>
  <si>
    <t xml:space="preserve">Have all company positions/disciplines been inventoried or included within the formal hazard assessment system?
</t>
  </si>
  <si>
    <t>B.1.c</t>
  </si>
  <si>
    <t>Do all positions/disciplines captured within the formal hazard assessments have tasks identified?</t>
  </si>
  <si>
    <t>B.1.d</t>
  </si>
  <si>
    <t>Have applicable health and safety hazards for each task been identified?</t>
  </si>
  <si>
    <t>B.1.e</t>
  </si>
  <si>
    <t>Have both health and safety hazards for each task been individually assessed by a combination of any 2 or more of the following: the frequency of the activity, the probability of incident and loss, and the severity of loss, to determine the relative significance of each hazard?</t>
  </si>
  <si>
    <t>* Place cursor on question for guidelines</t>
  </si>
  <si>
    <r>
      <t xml:space="preserve">How many </t>
    </r>
    <r>
      <rPr>
        <b/>
        <i/>
        <sz val="10"/>
        <color theme="1"/>
        <rFont val="Trebuchet MS"/>
        <family val="2"/>
      </rPr>
      <t>positions in the organization</t>
    </r>
    <r>
      <rPr>
        <sz val="10"/>
        <color theme="1"/>
        <rFont val="Trebuchet MS"/>
        <family val="2"/>
      </rPr>
      <t>? (List all positions from all sources).</t>
    </r>
  </si>
  <si>
    <r>
      <t xml:space="preserve">How many of those </t>
    </r>
    <r>
      <rPr>
        <b/>
        <i/>
        <sz val="10"/>
        <color theme="1"/>
        <rFont val="Trebuchet MS"/>
        <family val="2"/>
      </rPr>
      <t>positions are included</t>
    </r>
    <r>
      <rPr>
        <sz val="10"/>
        <color theme="1"/>
        <rFont val="Trebuchet MS"/>
        <family val="2"/>
      </rPr>
      <t xml:space="preserve"> in the hazard assessment system.</t>
    </r>
  </si>
  <si>
    <r>
      <t xml:space="preserve">How many of those </t>
    </r>
    <r>
      <rPr>
        <b/>
        <i/>
        <sz val="10"/>
        <color theme="1"/>
        <rFont val="Trebuchet MS"/>
        <family val="2"/>
      </rPr>
      <t>positions are included in the hazard</t>
    </r>
    <r>
      <rPr>
        <sz val="10"/>
        <color theme="1"/>
        <rFont val="Trebuchet MS"/>
        <family val="2"/>
      </rPr>
      <t xml:space="preserve"> assessment system. (From B1b)</t>
    </r>
  </si>
  <si>
    <r>
      <t xml:space="preserve">Of those </t>
    </r>
    <r>
      <rPr>
        <b/>
        <i/>
        <sz val="10"/>
        <color theme="1"/>
        <rFont val="Trebuchet MS"/>
        <family val="2"/>
      </rPr>
      <t>positions identifed</t>
    </r>
    <r>
      <rPr>
        <sz val="10"/>
        <color theme="1"/>
        <rFont val="Trebuchet MS"/>
        <family val="2"/>
      </rPr>
      <t xml:space="preserve"> how many have the </t>
    </r>
    <r>
      <rPr>
        <b/>
        <i/>
        <sz val="10"/>
        <color theme="1"/>
        <rFont val="Trebuchet MS"/>
        <family val="2"/>
      </rPr>
      <t>tasks identied</t>
    </r>
    <r>
      <rPr>
        <sz val="10"/>
        <color theme="1"/>
        <rFont val="Trebuchet MS"/>
        <family val="2"/>
      </rPr>
      <t>?</t>
    </r>
  </si>
  <si>
    <r>
      <t xml:space="preserve">Based on the sample </t>
    </r>
    <r>
      <rPr>
        <b/>
        <i/>
        <sz val="10"/>
        <color theme="1"/>
        <rFont val="Trebuchet MS"/>
        <family val="2"/>
      </rPr>
      <t xml:space="preserve">tasks  from B.1.c </t>
    </r>
    <r>
      <rPr>
        <sz val="10"/>
        <color theme="1"/>
        <rFont val="Trebuchet MS"/>
        <family val="2"/>
      </rPr>
      <t xml:space="preserve">complete a further detailed look. </t>
    </r>
  </si>
  <si>
    <r>
      <t xml:space="preserve">How many of </t>
    </r>
    <r>
      <rPr>
        <b/>
        <i/>
        <sz val="10"/>
        <color theme="1"/>
        <rFont val="Trebuchet MS"/>
        <family val="2"/>
      </rPr>
      <t xml:space="preserve">the tasks have the hazards </t>
    </r>
    <r>
      <rPr>
        <sz val="10"/>
        <color theme="1"/>
        <rFont val="Trebuchet MS"/>
        <family val="2"/>
      </rPr>
      <t>identified.  Enter number that have tasks.</t>
    </r>
  </si>
  <si>
    <r>
      <rPr>
        <b/>
        <i/>
        <sz val="10"/>
        <color theme="1"/>
        <rFont val="Trebuchet MS"/>
        <family val="2"/>
      </rPr>
      <t>Use tasks identified in B.1.c</t>
    </r>
    <r>
      <rPr>
        <sz val="10"/>
        <color theme="1"/>
        <rFont val="Trebuchet MS"/>
        <family val="2"/>
      </rPr>
      <t xml:space="preserve"> for a further detailed look at the hazards.</t>
    </r>
  </si>
  <si>
    <t>Energy Safety Canada COR - B.1 Math Calculations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</si>
</sst>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color theme="1"/>
      <name val="Trebuchet MS"/>
      <family val="2"/>
    </font>
    <font>
      <sz val="10"/>
      <color theme="1"/>
      <name val="Trebuchet MS"/>
      <family val="2"/>
    </font>
    <font>
      <sz val="11"/>
      <color theme="1"/>
      <name val="Calibri"/>
      <family val="2"/>
      <scheme val="minor"/>
    </font>
    <font>
      <sz val="9"/>
      <color indexed="81"/>
      <name val="Tahoma"/>
      <family val="2"/>
    </font>
    <font>
      <b/>
      <sz val="9"/>
      <color indexed="81"/>
      <name val="Tahoma"/>
      <family val="2"/>
    </font>
    <font>
      <b/>
      <sz val="10"/>
      <color theme="1"/>
      <name val="Trebuchet MS"/>
      <family val="2"/>
    </font>
    <font>
      <sz val="9"/>
      <color theme="1"/>
      <name val="Trebuchet MS"/>
      <family val="2"/>
    </font>
    <font>
      <b/>
      <i/>
      <sz val="10"/>
      <color theme="1"/>
      <name val="Trebuchet MS"/>
      <family val="2"/>
    </font>
    <font>
      <b/>
      <sz val="14"/>
      <color theme="1"/>
      <name val="Trebuchet MS"/>
      <family val="2"/>
    </font>
    <font>
      <b/>
      <sz val="8"/>
      <color theme="1"/>
      <name val="Trebuchet MS"/>
      <family val="2"/>
    </font>
    <font>
      <b/>
      <sz val="16"/>
      <color rgb="FF005295"/>
      <name val="Verdana"/>
      <family val="2"/>
    </font>
  </fonts>
  <fills count="5">
    <fill>
      <patternFill patternType="none"/>
    </fill>
    <fill>
      <patternFill patternType="gray125"/>
    </fill>
    <fill>
      <patternFill patternType="solid">
        <fgColor rgb="FFF5F019"/>
        <bgColor indexed="64"/>
      </patternFill>
    </fill>
    <fill>
      <patternFill patternType="solid">
        <fgColor theme="0"/>
        <bgColor indexed="64"/>
      </patternFill>
    </fill>
    <fill>
      <patternFill patternType="solid">
        <fgColor rgb="FFB4B7B9"/>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s>
  <cellStyleXfs count="2">
    <xf numFmtId="0" fontId="0" fillId="0" borderId="0"/>
    <xf numFmtId="9" fontId="3" fillId="0" borderId="0" applyFont="0" applyFill="0" applyBorder="0" applyAlignment="0" applyProtection="0"/>
  </cellStyleXfs>
  <cellXfs count="20">
    <xf numFmtId="0" fontId="0" fillId="0" borderId="0" xfId="0"/>
    <xf numFmtId="0" fontId="2" fillId="0" borderId="0" xfId="0" applyFont="1" applyAlignment="1" applyProtection="1">
      <alignment vertical="center" wrapText="1"/>
    </xf>
    <xf numFmtId="0" fontId="7" fillId="0" borderId="0" xfId="0" applyFont="1" applyAlignment="1" applyProtection="1">
      <alignment vertical="center"/>
    </xf>
    <xf numFmtId="0" fontId="2" fillId="0" borderId="0" xfId="0" applyFont="1" applyAlignment="1" applyProtection="1">
      <alignment horizontal="center" vertical="center" wrapText="1"/>
    </xf>
    <xf numFmtId="0" fontId="9" fillId="2" borderId="1"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2" fillId="3" borderId="0" xfId="0" applyFont="1" applyFill="1" applyAlignment="1" applyProtection="1">
      <alignment vertical="center" wrapText="1"/>
    </xf>
    <xf numFmtId="0" fontId="2" fillId="3" borderId="4" xfId="0" applyFont="1" applyFill="1" applyBorder="1" applyAlignment="1" applyProtection="1">
      <alignment vertical="center" wrapText="1"/>
    </xf>
    <xf numFmtId="0" fontId="2" fillId="3" borderId="3" xfId="0" applyFont="1" applyFill="1" applyBorder="1" applyAlignment="1" applyProtection="1">
      <alignment vertical="center" wrapText="1"/>
    </xf>
    <xf numFmtId="9" fontId="9" fillId="3" borderId="0" xfId="1" applyNumberFormat="1" applyFont="1" applyFill="1" applyAlignment="1" applyProtection="1">
      <alignment horizontal="center" vertical="center" wrapText="1"/>
    </xf>
    <xf numFmtId="9" fontId="9" fillId="3" borderId="0" xfId="1" applyFont="1" applyFill="1" applyAlignment="1" applyProtection="1">
      <alignment horizontal="center" vertical="center" wrapText="1"/>
    </xf>
    <xf numFmtId="0" fontId="9" fillId="3" borderId="0" xfId="0" applyFont="1" applyFill="1" applyAlignment="1" applyProtection="1">
      <alignment horizontal="center" vertical="center" wrapText="1"/>
    </xf>
    <xf numFmtId="0" fontId="6" fillId="3" borderId="4" xfId="0" applyFont="1" applyFill="1" applyBorder="1" applyAlignment="1" applyProtection="1">
      <alignment vertical="center" wrapText="1"/>
    </xf>
    <xf numFmtId="0" fontId="2" fillId="4" borderId="0" xfId="0" applyFont="1" applyFill="1" applyAlignment="1" applyProtection="1">
      <alignment vertical="center" wrapText="1"/>
    </xf>
    <xf numFmtId="9" fontId="9" fillId="0" borderId="0" xfId="1" applyFont="1" applyFill="1" applyAlignment="1" applyProtection="1">
      <alignment horizontal="center" vertical="center" wrapText="1"/>
    </xf>
    <xf numFmtId="0" fontId="11"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3" borderId="4" xfId="0" applyFont="1" applyFill="1" applyBorder="1" applyAlignment="1" applyProtection="1">
      <alignment horizontal="left" vertical="center" wrapText="1"/>
    </xf>
    <xf numFmtId="0" fontId="10" fillId="3" borderId="2" xfId="0" applyFont="1" applyFill="1" applyBorder="1" applyAlignment="1" applyProtection="1">
      <alignment horizontal="center" vertical="center" wrapText="1"/>
    </xf>
    <xf numFmtId="0" fontId="10" fillId="3" borderId="0" xfId="0" applyFont="1" applyFill="1" applyAlignment="1" applyProtection="1">
      <alignment horizontal="center" vertical="center" wrapText="1"/>
    </xf>
  </cellXfs>
  <cellStyles count="2">
    <cellStyle name="Normal" xfId="0" builtinId="0"/>
    <cellStyle name="Percent" xfId="1" builtinId="5"/>
  </cellStyles>
  <dxfs count="12">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colors>
    <mruColors>
      <color rgb="FFF5F019"/>
      <color rgb="FF005295"/>
      <color rgb="FFB4B7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12</xdr:col>
      <xdr:colOff>14655</xdr:colOff>
      <xdr:row>5</xdr:row>
      <xdr:rowOff>307731</xdr:rowOff>
    </xdr:to>
    <xdr:pic>
      <xdr:nvPicPr>
        <xdr:cNvPr id="6" name="Picture 5">
          <a:extLst>
            <a:ext uri="{FF2B5EF4-FFF2-40B4-BE49-F238E27FC236}">
              <a16:creationId xmlns:a16="http://schemas.microsoft.com/office/drawing/2014/main" xmlns="" id="{00000000-0008-0000-0000-000006000000}"/>
            </a:ext>
          </a:extLst>
        </xdr:cNvPr>
        <xdr:cNvPicPr>
          <a:picLocks noChangeAspect="1"/>
        </xdr:cNvPicPr>
      </xdr:nvPicPr>
      <xdr:blipFill rotWithShape="1">
        <a:blip xmlns:r="http://schemas.openxmlformats.org/officeDocument/2006/relationships" r:embed="rId1"/>
        <a:srcRect b="30303"/>
        <a:stretch/>
      </xdr:blipFill>
      <xdr:spPr>
        <a:xfrm>
          <a:off x="7472795" y="1454727"/>
          <a:ext cx="3651473" cy="1520004"/>
        </a:xfrm>
        <a:prstGeom prst="rect">
          <a:avLst/>
        </a:prstGeom>
      </xdr:spPr>
    </xdr:pic>
    <xdr:clientData/>
  </xdr:twoCellAnchor>
  <xdr:twoCellAnchor editAs="oneCell">
    <xdr:from>
      <xdr:col>5</xdr:col>
      <xdr:colOff>1260231</xdr:colOff>
      <xdr:row>7</xdr:row>
      <xdr:rowOff>33304</xdr:rowOff>
    </xdr:from>
    <xdr:to>
      <xdr:col>11</xdr:col>
      <xdr:colOff>600807</xdr:colOff>
      <xdr:row>9</xdr:row>
      <xdr:rowOff>202490</xdr:rowOff>
    </xdr:to>
    <xdr:pic>
      <xdr:nvPicPr>
        <xdr:cNvPr id="9" name="Picture 8">
          <a:extLst>
            <a:ext uri="{FF2B5EF4-FFF2-40B4-BE49-F238E27FC236}">
              <a16:creationId xmlns:a16="http://schemas.microsoft.com/office/drawing/2014/main" xmlns="" id="{00000000-0008-0000-0000-000009000000}"/>
            </a:ext>
          </a:extLst>
        </xdr:cNvPr>
        <xdr:cNvPicPr>
          <a:picLocks noChangeAspect="1"/>
        </xdr:cNvPicPr>
      </xdr:nvPicPr>
      <xdr:blipFill rotWithShape="1">
        <a:blip xmlns:r="http://schemas.openxmlformats.org/officeDocument/2006/relationships" r:embed="rId2"/>
        <a:srcRect t="14660" b="9948"/>
        <a:stretch/>
      </xdr:blipFill>
      <xdr:spPr>
        <a:xfrm>
          <a:off x="7460140" y="3271804"/>
          <a:ext cx="3644144" cy="1381458"/>
        </a:xfrm>
        <a:prstGeom prst="rect">
          <a:avLst/>
        </a:prstGeom>
      </xdr:spPr>
    </xdr:pic>
    <xdr:clientData/>
  </xdr:twoCellAnchor>
  <xdr:twoCellAnchor editAs="oneCell">
    <xdr:from>
      <xdr:col>6</xdr:col>
      <xdr:colOff>0</xdr:colOff>
      <xdr:row>11</xdr:row>
      <xdr:rowOff>0</xdr:rowOff>
    </xdr:from>
    <xdr:to>
      <xdr:col>11</xdr:col>
      <xdr:colOff>600808</xdr:colOff>
      <xdr:row>13</xdr:row>
      <xdr:rowOff>161858</xdr:rowOff>
    </xdr:to>
    <xdr:pic>
      <xdr:nvPicPr>
        <xdr:cNvPr id="13" name="Picture 12">
          <a:extLst>
            <a:ext uri="{FF2B5EF4-FFF2-40B4-BE49-F238E27FC236}">
              <a16:creationId xmlns:a16="http://schemas.microsoft.com/office/drawing/2014/main" xmlns="" id="{00000000-0008-0000-0000-00000D000000}"/>
            </a:ext>
          </a:extLst>
        </xdr:cNvPr>
        <xdr:cNvPicPr>
          <a:picLocks noChangeAspect="1"/>
        </xdr:cNvPicPr>
      </xdr:nvPicPr>
      <xdr:blipFill rotWithShape="1">
        <a:blip xmlns:r="http://schemas.openxmlformats.org/officeDocument/2006/relationships" r:embed="rId3"/>
        <a:srcRect t="1590" r="3232" b="23161"/>
        <a:stretch/>
      </xdr:blipFill>
      <xdr:spPr>
        <a:xfrm>
          <a:off x="7473462" y="3707423"/>
          <a:ext cx="3641481" cy="1370135"/>
        </a:xfrm>
        <a:prstGeom prst="rect">
          <a:avLst/>
        </a:prstGeom>
      </xdr:spPr>
    </xdr:pic>
    <xdr:clientData/>
  </xdr:twoCellAnchor>
  <xdr:twoCellAnchor editAs="oneCell">
    <xdr:from>
      <xdr:col>6</xdr:col>
      <xdr:colOff>14653</xdr:colOff>
      <xdr:row>15</xdr:row>
      <xdr:rowOff>14654</xdr:rowOff>
    </xdr:from>
    <xdr:to>
      <xdr:col>11</xdr:col>
      <xdr:colOff>587514</xdr:colOff>
      <xdr:row>17</xdr:row>
      <xdr:rowOff>432289</xdr:rowOff>
    </xdr:to>
    <xdr:pic>
      <xdr:nvPicPr>
        <xdr:cNvPr id="14" name="Picture 13">
          <a:extLst>
            <a:ext uri="{FF2B5EF4-FFF2-40B4-BE49-F238E27FC236}">
              <a16:creationId xmlns:a16="http://schemas.microsoft.com/office/drawing/2014/main" xmlns="" id="{00000000-0008-0000-0000-00000E000000}"/>
            </a:ext>
          </a:extLst>
        </xdr:cNvPr>
        <xdr:cNvPicPr>
          <a:picLocks noChangeAspect="1"/>
        </xdr:cNvPicPr>
      </xdr:nvPicPr>
      <xdr:blipFill rotWithShape="1">
        <a:blip xmlns:r="http://schemas.openxmlformats.org/officeDocument/2006/relationships" r:embed="rId4"/>
        <a:srcRect l="1799" r="1282"/>
        <a:stretch/>
      </xdr:blipFill>
      <xdr:spPr>
        <a:xfrm>
          <a:off x="7488115" y="5502519"/>
          <a:ext cx="3613534" cy="1765789"/>
        </a:xfrm>
        <a:prstGeom prst="rect">
          <a:avLst/>
        </a:prstGeom>
      </xdr:spPr>
    </xdr:pic>
    <xdr:clientData/>
  </xdr:twoCellAnchor>
  <xdr:twoCellAnchor editAs="oneCell">
    <xdr:from>
      <xdr:col>0</xdr:col>
      <xdr:colOff>60617</xdr:colOff>
      <xdr:row>0</xdr:row>
      <xdr:rowOff>51954</xdr:rowOff>
    </xdr:from>
    <xdr:to>
      <xdr:col>1</xdr:col>
      <xdr:colOff>1056621</xdr:colOff>
      <xdr:row>0</xdr:row>
      <xdr:rowOff>771954</xdr:rowOff>
    </xdr:to>
    <xdr:pic>
      <xdr:nvPicPr>
        <xdr:cNvPr id="8" name="Picture 7">
          <a:extLst>
            <a:ext uri="{FF2B5EF4-FFF2-40B4-BE49-F238E27FC236}">
              <a16:creationId xmlns:a16="http://schemas.microsoft.com/office/drawing/2014/main" xmlns="" id="{0E759F4B-6062-4AB5-8467-DBB19C9D7DD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0617" y="51954"/>
          <a:ext cx="1186504" cy="72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
  <sheetViews>
    <sheetView showGridLines="0" tabSelected="1" zoomScale="110" zoomScaleNormal="110" workbookViewId="0">
      <selection activeCell="D5" sqref="D5"/>
    </sheetView>
  </sheetViews>
  <sheetFormatPr defaultRowHeight="15" x14ac:dyDescent="0.25"/>
  <cols>
    <col min="1" max="1" width="2.85546875" style="1" customWidth="1"/>
    <col min="2" max="2" width="17.140625" style="1" customWidth="1"/>
    <col min="3" max="3" width="32.28515625" style="1" customWidth="1"/>
    <col min="4" max="4" width="24.28515625" style="1" customWidth="1"/>
    <col min="5" max="5" width="24.42578125" style="1" customWidth="1"/>
    <col min="6" max="6" width="19.140625" style="1" customWidth="1"/>
    <col min="7" max="12" width="9.140625" style="1"/>
    <col min="13" max="13" width="3.7109375" style="1" customWidth="1"/>
    <col min="14" max="16384" width="9.140625" style="1"/>
  </cols>
  <sheetData>
    <row r="1" spans="1:13" ht="66.75" customHeight="1" x14ac:dyDescent="0.25">
      <c r="C1" s="15" t="s">
        <v>18</v>
      </c>
      <c r="D1" s="15"/>
      <c r="E1" s="15"/>
      <c r="F1" s="15"/>
      <c r="G1" s="15"/>
      <c r="H1" s="15"/>
      <c r="I1" s="15"/>
      <c r="J1" s="15"/>
      <c r="K1" s="15"/>
      <c r="L1" s="15"/>
      <c r="M1" s="15"/>
    </row>
    <row r="2" spans="1:13" x14ac:dyDescent="0.25">
      <c r="B2" s="2" t="s">
        <v>10</v>
      </c>
    </row>
    <row r="3" spans="1:13" x14ac:dyDescent="0.25">
      <c r="A3" s="13"/>
      <c r="B3" s="13"/>
      <c r="C3" s="13"/>
      <c r="D3" s="13"/>
      <c r="E3" s="13"/>
      <c r="F3" s="13"/>
      <c r="G3" s="13"/>
      <c r="H3" s="13"/>
      <c r="I3" s="13"/>
      <c r="J3" s="13"/>
      <c r="K3" s="13"/>
      <c r="L3" s="13"/>
      <c r="M3" s="13"/>
    </row>
    <row r="4" spans="1:13" ht="75.95" customHeight="1" thickBot="1" x14ac:dyDescent="0.3">
      <c r="A4" s="13"/>
      <c r="B4" s="6" t="s">
        <v>2</v>
      </c>
      <c r="C4" s="7" t="s">
        <v>3</v>
      </c>
      <c r="D4" s="8" t="s">
        <v>11</v>
      </c>
      <c r="E4" s="6" t="s">
        <v>12</v>
      </c>
      <c r="F4" s="6"/>
      <c r="G4" s="16"/>
      <c r="H4" s="16"/>
      <c r="I4" s="16"/>
      <c r="J4" s="16"/>
      <c r="K4" s="16"/>
      <c r="M4" s="13"/>
    </row>
    <row r="5" spans="1:13" ht="19.5" thickBot="1" x14ac:dyDescent="0.3">
      <c r="A5" s="13"/>
      <c r="B5" s="6"/>
      <c r="C5" s="7"/>
      <c r="D5" s="5"/>
      <c r="E5" s="4"/>
      <c r="F5" s="9" t="str">
        <f>IFERROR(E5/D5," ")</f>
        <v xml:space="preserve"> </v>
      </c>
      <c r="G5" s="16"/>
      <c r="H5" s="16"/>
      <c r="I5" s="16"/>
      <c r="J5" s="16"/>
      <c r="K5" s="16"/>
      <c r="M5" s="13"/>
    </row>
    <row r="6" spans="1:13" ht="28.5" customHeight="1" x14ac:dyDescent="0.25">
      <c r="A6" s="13"/>
      <c r="B6" s="6"/>
      <c r="C6" s="6" t="s">
        <v>0</v>
      </c>
      <c r="D6" s="18" t="str">
        <f>CONCATENATE(E5," divided by ",D5," = ",TEXT(F5,"0%"))</f>
        <v xml:space="preserve"> divided by  =  </v>
      </c>
      <c r="E6" s="18"/>
      <c r="F6" s="10"/>
      <c r="G6" s="3"/>
      <c r="H6" s="3"/>
      <c r="I6" s="3"/>
      <c r="J6" s="3"/>
      <c r="K6" s="3"/>
      <c r="M6" s="13"/>
    </row>
    <row r="7" spans="1:13" ht="16.5" customHeight="1" x14ac:dyDescent="0.25">
      <c r="A7" s="13"/>
      <c r="B7" s="13"/>
      <c r="C7" s="13"/>
      <c r="D7" s="13"/>
      <c r="E7" s="13"/>
      <c r="F7" s="13"/>
      <c r="G7" s="13"/>
      <c r="H7" s="13"/>
      <c r="I7" s="13"/>
      <c r="J7" s="13"/>
      <c r="K7" s="13"/>
      <c r="L7" s="13"/>
      <c r="M7" s="13"/>
    </row>
    <row r="8" spans="1:13" ht="75.95" customHeight="1" thickBot="1" x14ac:dyDescent="0.3">
      <c r="A8" s="13"/>
      <c r="B8" s="6" t="s">
        <v>4</v>
      </c>
      <c r="C8" s="7" t="s">
        <v>5</v>
      </c>
      <c r="D8" s="7" t="s">
        <v>13</v>
      </c>
      <c r="E8" s="6" t="s">
        <v>14</v>
      </c>
      <c r="F8" s="6"/>
      <c r="M8" s="13"/>
    </row>
    <row r="9" spans="1:13" ht="19.5" thickBot="1" x14ac:dyDescent="0.3">
      <c r="A9" s="13"/>
      <c r="B9" s="6"/>
      <c r="C9" s="7"/>
      <c r="D9" s="11">
        <f>E5</f>
        <v>0</v>
      </c>
      <c r="E9" s="4"/>
      <c r="F9" s="10" t="str">
        <f>IFERROR(E9/D9," ")</f>
        <v xml:space="preserve"> </v>
      </c>
      <c r="M9" s="13"/>
    </row>
    <row r="10" spans="1:13" ht="18.75" x14ac:dyDescent="0.25">
      <c r="A10" s="13"/>
      <c r="B10" s="6"/>
      <c r="C10" s="12"/>
      <c r="D10" s="19" t="str">
        <f>CONCATENATE(E9," divided by ",D9," = ",TEXT(F9,"0%")," multiplied by B.1.b (",TEXT(F5,"0%"),") = ",TEXT(F10,"0%"))</f>
        <v xml:space="preserve"> divided by 0 =   multiplied by B.1.b ( ) =  </v>
      </c>
      <c r="E10" s="19"/>
      <c r="F10" s="10" t="str">
        <f>IFERROR(F9*F5," ")</f>
        <v xml:space="preserve"> </v>
      </c>
      <c r="M10" s="13"/>
    </row>
    <row r="11" spans="1:13" x14ac:dyDescent="0.25">
      <c r="A11" s="13"/>
      <c r="B11" s="13"/>
      <c r="C11" s="13"/>
      <c r="D11" s="13"/>
      <c r="E11" s="13"/>
      <c r="F11" s="13"/>
      <c r="G11" s="13"/>
      <c r="H11" s="13"/>
      <c r="I11" s="13"/>
      <c r="J11" s="13"/>
      <c r="K11" s="13"/>
      <c r="L11" s="13"/>
      <c r="M11" s="13"/>
    </row>
    <row r="12" spans="1:13" ht="75.95" customHeight="1" thickBot="1" x14ac:dyDescent="0.3">
      <c r="A12" s="13"/>
      <c r="B12" s="6" t="s">
        <v>6</v>
      </c>
      <c r="C12" s="7" t="s">
        <v>7</v>
      </c>
      <c r="D12" s="7" t="s">
        <v>15</v>
      </c>
      <c r="E12" s="6" t="s">
        <v>16</v>
      </c>
      <c r="F12" s="6"/>
      <c r="M12" s="13"/>
    </row>
    <row r="13" spans="1:13" ht="19.5" thickBot="1" x14ac:dyDescent="0.3">
      <c r="A13" s="13"/>
      <c r="B13" s="6"/>
      <c r="C13" s="7"/>
      <c r="D13" s="11">
        <f>E9</f>
        <v>0</v>
      </c>
      <c r="E13" s="4"/>
      <c r="F13" s="10" t="str">
        <f>IFERROR(E13/D13," ")</f>
        <v xml:space="preserve"> </v>
      </c>
      <c r="M13" s="13"/>
    </row>
    <row r="14" spans="1:13" ht="18.75" x14ac:dyDescent="0.25">
      <c r="A14" s="13"/>
      <c r="B14" s="6"/>
      <c r="C14" s="12"/>
      <c r="D14" s="19" t="str">
        <f>CONCATENATE(E13," divided by ",D13," = ",TEXT(F13,"0%")," multiplied by B.1.c (",TEXT(F10,"0%"),") = ",TEXT(F14,"0%"))</f>
        <v xml:space="preserve"> divided by 0 =   multiplied by B.1.c ( ) =  </v>
      </c>
      <c r="E14" s="19"/>
      <c r="F14" s="14" t="str">
        <f>IFERROR(F13*F10," ")</f>
        <v xml:space="preserve"> </v>
      </c>
      <c r="M14" s="13"/>
    </row>
    <row r="15" spans="1:13" x14ac:dyDescent="0.25">
      <c r="A15" s="13"/>
      <c r="B15" s="13"/>
      <c r="C15" s="13"/>
      <c r="D15" s="13"/>
      <c r="E15" s="13"/>
      <c r="F15" s="13"/>
      <c r="G15" s="13"/>
      <c r="H15" s="13"/>
      <c r="I15" s="13"/>
      <c r="J15" s="13"/>
      <c r="K15" s="13"/>
      <c r="L15" s="13"/>
      <c r="M15" s="13"/>
    </row>
    <row r="16" spans="1:13" ht="63.75" customHeight="1" thickBot="1" x14ac:dyDescent="0.3">
      <c r="A16" s="13"/>
      <c r="B16" s="6" t="s">
        <v>8</v>
      </c>
      <c r="C16" s="17" t="s">
        <v>9</v>
      </c>
      <c r="D16" s="7" t="s">
        <v>17</v>
      </c>
      <c r="E16" s="6" t="s">
        <v>1</v>
      </c>
      <c r="F16" s="6"/>
      <c r="M16" s="13"/>
    </row>
    <row r="17" spans="1:13" ht="42" customHeight="1" thickBot="1" x14ac:dyDescent="0.3">
      <c r="A17" s="13"/>
      <c r="B17" s="6"/>
      <c r="C17" s="17"/>
      <c r="D17" s="11">
        <f>D13</f>
        <v>0</v>
      </c>
      <c r="E17" s="4"/>
      <c r="F17" s="10" t="str">
        <f>IFERROR(E17/D17," ")</f>
        <v xml:space="preserve"> </v>
      </c>
      <c r="M17" s="13"/>
    </row>
    <row r="18" spans="1:13" ht="37.5" customHeight="1" x14ac:dyDescent="0.25">
      <c r="A18" s="13"/>
      <c r="B18" s="6"/>
      <c r="C18" s="17"/>
      <c r="D18" s="19" t="str">
        <f>CONCATENATE(E17," divided by ",D17," = ",TEXT(F17,"0%")," multiplied by B.1.c (",TEXT(F10,"0%"),") = ",TEXT(F18,"0%"))</f>
        <v xml:space="preserve"> divided by 0 =   multiplied by B.1.c ( ) =  </v>
      </c>
      <c r="E18" s="19"/>
      <c r="F18" s="10" t="str">
        <f>IFERROR(F17*F10," ")</f>
        <v xml:space="preserve"> </v>
      </c>
      <c r="M18" s="13"/>
    </row>
    <row r="19" spans="1:13" x14ac:dyDescent="0.25">
      <c r="A19" s="13"/>
      <c r="B19" s="13"/>
      <c r="C19" s="13"/>
      <c r="D19" s="13"/>
      <c r="E19" s="13"/>
      <c r="F19" s="13"/>
      <c r="G19" s="13"/>
      <c r="H19" s="13"/>
      <c r="I19" s="13"/>
      <c r="J19" s="13"/>
      <c r="K19" s="13"/>
      <c r="L19" s="13"/>
      <c r="M19" s="13"/>
    </row>
  </sheetData>
  <sheetProtection algorithmName="SHA-512" hashValue="puylOO5bU53Up/TI00ClpWvcZ75dnZblOTvbX7SfcrEjnTdB7rfF/gywt9/Fyx7wcBuRR9+S3AMTPuGW8ebcFA==" saltValue="iwByI9zxA62GYhH+/6YqEg==" spinCount="100000" sheet="1" objects="1" scenarios="1" selectLockedCells="1"/>
  <mergeCells count="7">
    <mergeCell ref="C1:M1"/>
    <mergeCell ref="G4:K5"/>
    <mergeCell ref="C16:C18"/>
    <mergeCell ref="D6:E6"/>
    <mergeCell ref="D10:E10"/>
    <mergeCell ref="D14:E14"/>
    <mergeCell ref="D18:E18"/>
  </mergeCells>
  <conditionalFormatting sqref="F5">
    <cfRule type="containsBlanks" dxfId="11" priority="13" stopIfTrue="1">
      <formula>LEN(TRIM(F5))=0</formula>
    </cfRule>
    <cfRule type="cellIs" dxfId="10" priority="15" operator="greaterThan">
      <formula>1</formula>
    </cfRule>
  </conditionalFormatting>
  <conditionalFormatting sqref="E5">
    <cfRule type="cellIs" dxfId="9" priority="11" operator="greaterThan">
      <formula>$D$5</formula>
    </cfRule>
  </conditionalFormatting>
  <conditionalFormatting sqref="E9">
    <cfRule type="cellIs" dxfId="8" priority="10" operator="greaterThan">
      <formula>$D$9</formula>
    </cfRule>
  </conditionalFormatting>
  <conditionalFormatting sqref="F9:F10">
    <cfRule type="containsBlanks" dxfId="7" priority="14" stopIfTrue="1">
      <formula>LEN(TRIM(F9))=0</formula>
    </cfRule>
    <cfRule type="cellIs" dxfId="6" priority="16" operator="greaterThan">
      <formula>1</formula>
    </cfRule>
  </conditionalFormatting>
  <conditionalFormatting sqref="E13">
    <cfRule type="cellIs" dxfId="5" priority="7" operator="greaterThan">
      <formula>$D$13</formula>
    </cfRule>
  </conditionalFormatting>
  <conditionalFormatting sqref="F13:F14">
    <cfRule type="containsBlanks" dxfId="4" priority="6" stopIfTrue="1">
      <formula>LEN(TRIM(F13))=0</formula>
    </cfRule>
    <cfRule type="cellIs" dxfId="3" priority="17" operator="greaterThan">
      <formula>1</formula>
    </cfRule>
  </conditionalFormatting>
  <conditionalFormatting sqref="E17">
    <cfRule type="cellIs" dxfId="2" priority="4" operator="greaterThan">
      <formula>$D$17</formula>
    </cfRule>
  </conditionalFormatting>
  <conditionalFormatting sqref="F17:F18">
    <cfRule type="containsBlanks" dxfId="1" priority="3" stopIfTrue="1">
      <formula>LEN(TRIM(F17))=0</formula>
    </cfRule>
    <cfRule type="cellIs" dxfId="0" priority="18" operator="greaterThan">
      <formula>1</formula>
    </cfRule>
  </conditionalFormatting>
  <conditionalFormatting sqref="D6:E6">
    <cfRule type="cellIs" priority="1" operator="between">
      <formula>0</formula>
      <formula>100</formula>
    </cfRule>
  </conditionalFormatting>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RE</dc:creator>
  <cp:lastModifiedBy>Stephen Heinpalu</cp:lastModifiedBy>
  <cp:lastPrinted>2018-11-27T18:33:23Z</cp:lastPrinted>
  <dcterms:created xsi:type="dcterms:W3CDTF">2018-05-29T05:44:42Z</dcterms:created>
  <dcterms:modified xsi:type="dcterms:W3CDTF">2018-11-27T18:51:05Z</dcterms:modified>
</cp:coreProperties>
</file>